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Box\1- Sudan - Supply Chain\1- SDN - Procurement\1- KRT - Procurement\2022\RI-SDN-KRT-022-033 Medical Supplies - SHF\2- Misc\"/>
    </mc:Choice>
  </mc:AlternateContent>
  <bookViews>
    <workbookView xWindow="0" yWindow="0" windowWidth="17985" windowHeight="5535"/>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29" i="1"/>
  <c r="G30" i="1"/>
  <c r="E23" i="1"/>
  <c r="G44" i="1" l="1"/>
  <c r="G48" i="1" s="1"/>
</calcChain>
</file>

<file path=xl/sharedStrings.xml><?xml version="1.0" encoding="utf-8"?>
<sst xmlns="http://schemas.openxmlformats.org/spreadsheetml/2006/main" count="212" uniqueCount="158">
  <si>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</si>
  <si>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</si>
  <si>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</si>
  <si>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</si>
  <si>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</si>
  <si>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</si>
  <si>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</si>
  <si>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</si>
  <si>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</si>
  <si>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</si>
  <si>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</si>
  <si>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</si>
  <si>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</si>
  <si>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</si>
  <si>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</si>
  <si>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</si>
  <si>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</si>
  <si>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</si>
  <si>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</si>
  <si>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</si>
  <si>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</si>
  <si>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</si>
  <si>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</si>
  <si>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</si>
  <si>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</si>
  <si>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</si>
  <si>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</si>
  <si>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</si>
  <si>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</si>
  <si>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</si>
  <si>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</si>
  <si>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</si>
  <si>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</si>
  <si>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</si>
  <si>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</si>
  <si>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</si>
  <si>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</si>
  <si>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</si>
  <si>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</si>
  <si>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</si>
  <si>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</si>
  <si>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</si>
  <si>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</si>
  <si>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</si>
  <si>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</si>
  <si>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</si>
  <si>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</si>
  <si>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</si>
  <si>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</si>
  <si>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</si>
  <si>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</si>
  <si>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</si>
  <si>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</si>
  <si>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</si>
  <si>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</si>
  <si>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</si>
  <si>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</si>
  <si>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</si>
  <si>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</si>
  <si>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</si>
  <si>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</si>
  <si>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</si>
  <si>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</si>
  <si>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</si>
  <si>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</si>
  <si>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</si>
  <si>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</si>
  <si>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</si>
  <si>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</si>
  <si>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</si>
  <si>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</si>
  <si>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</si>
  <si>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</si>
  <si>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</si>
  <si>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</si>
  <si>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</si>
  <si>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</si>
  <si>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</si>
  <si>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</si>
  <si>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</si>
  <si>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</si>
  <si>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</si>
  <si>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</si>
  <si>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</si>
  <si>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</si>
  <si>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</si>
  <si>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</si>
  <si>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</si>
  <si>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</si>
  <si>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</si>
  <si>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</si>
  <si>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</si>
  <si>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</si>
  <si>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</si>
  <si>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</si>
  <si>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</si>
  <si>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</si>
  <si>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</si>
  <si>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</si>
  <si>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</si>
  <si>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</si>
  <si>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</si>
  <si>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</si>
  <si>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</si>
  <si>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</si>
  <si>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</si>
  <si>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</si>
  <si>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</si>
  <si>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</si>
  <si>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</si>
  <si>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</si>
  <si>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</si>
  <si>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</si>
  <si>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</si>
  <si>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</si>
  <si>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</si>
  <si>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</si>
  <si>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</si>
  <si>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</si>
  <si>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</si>
  <si>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</si>
  <si>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Isra Osman</t>
  </si>
  <si>
    <t>bid.sudan@ri.org</t>
  </si>
  <si>
    <t>+249 (0) 912532458</t>
  </si>
  <si>
    <t>Khartoum, Sudan</t>
  </si>
  <si>
    <t>Amarat Area, St. No’ 3, Building No’ 29, Block 
10/A, Khartoum State, 11111, Sudan State</t>
  </si>
  <si>
    <t>Within One Week After PO</t>
  </si>
  <si>
    <t>DAP - Delivery At Place</t>
  </si>
  <si>
    <t>One Week after the delivery</t>
  </si>
  <si>
    <t>Thermometer</t>
  </si>
  <si>
    <t>Stethoscope</t>
  </si>
  <si>
    <t>Examination bed</t>
  </si>
  <si>
    <t>Medical screen with cloth</t>
  </si>
  <si>
    <t>Surgical instrument table</t>
  </si>
  <si>
    <t>PCS</t>
  </si>
  <si>
    <t>Medical Equipment's</t>
  </si>
  <si>
    <t>Sphygmomanometer</t>
  </si>
  <si>
    <t>CDKs - Clean Delivery Kits</t>
  </si>
  <si>
    <t>Clean Delivery Kit to be provided to Pregnant women</t>
  </si>
  <si>
    <t>baby napkin- cloth, cotton, washable</t>
  </si>
  <si>
    <t>Baby towel, cotton, approx. 90g/m2, approx. 100 x 100 cm</t>
  </si>
  <si>
    <t>Bag, plastic, approximately 18 x 28 cm,</t>
  </si>
  <si>
    <t>Blade, razor, single-edged, sterile, single use</t>
  </si>
  <si>
    <t>Cotton cloth/towel, “tetra - Approx. 90g/m2. 100 x 100 cm.Washable and absorbable</t>
  </si>
  <si>
    <t>Draw sheet, plastic, approximately 100 x 100 cm, single use, sturdy</t>
  </si>
  <si>
    <t>Gloves, examination, latex, medium, sterile, single use</t>
  </si>
  <si>
    <t>laundry soap, not perfumed, 110 g, wrapped,</t>
  </si>
  <si>
    <t>new born baby dress- cotton. 0 – 3 months Two pieces – good quality</t>
  </si>
  <si>
    <t>Toilet soap, bar, approximately 110 g, wrapped,</t>
  </si>
  <si>
    <t>Umbilical Tape, 3 mm x 15 cm, sealed in plastic</t>
  </si>
  <si>
    <t>Kit</t>
  </si>
  <si>
    <t>[2] Delivery Date</t>
  </si>
  <si>
    <t>[3] Delivery at el-Fasher Sudan</t>
  </si>
  <si>
    <t>[4] Samples for the products</t>
  </si>
  <si>
    <t>Weighing scale - Adult</t>
  </si>
  <si>
    <t>Khartoum RI Office</t>
  </si>
  <si>
    <t>RI-SDN-KRT-022-033</t>
  </si>
  <si>
    <t>+249 (0) 116739117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</si>
</sst>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242">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3" fillId="4" borderId="48" xfId="0" applyFont="1" applyFill="1" applyBorder="1" applyAlignment="1">
      <alignment horizontal="center" vertical="center" wrapText="1"/>
    </xf>
    <xf numFmtId="0" fontId="3" fillId="4" borderId="56" xfId="0" applyFont="1" applyFill="1" applyBorder="1" applyAlignment="1">
      <alignment vertical="center" wrapText="1"/>
    </xf>
    <xf numFmtId="0" fontId="3" fillId="4" borderId="57"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quotePrefix="1"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14" fillId="0" borderId="8" xfId="1" applyBorder="1" applyAlignment="1">
      <alignment horizontal="left" vertical="center"/>
    </xf>
    <xf numFmtId="0" fontId="6" fillId="0" borderId="11" xfId="0" applyFont="1" applyBorder="1" applyAlignment="1">
      <alignment horizontal="left" vertical="center" wrapText="1"/>
    </xf>
    <xf numFmtId="0" fontId="3" fillId="5" borderId="19"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4" fontId="0" fillId="5" borderId="19" xfId="0" applyNumberFormat="1" applyFill="1" applyBorder="1" applyAlignment="1">
      <alignment horizontal="center" vertical="center"/>
    </xf>
    <xf numFmtId="4" fontId="0" fillId="5" borderId="6" xfId="0" applyNumberFormat="1" applyFill="1" applyBorder="1" applyAlignment="1">
      <alignment horizontal="center" vertical="center"/>
    </xf>
    <xf numFmtId="4" fontId="0" fillId="5" borderId="7" xfId="0" applyNumberFormat="1" applyFill="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4" fontId="0" fillId="0" borderId="53" xfId="0" applyNumberFormat="1" applyBorder="1" applyAlignment="1">
      <alignment horizontal="center" vertical="center"/>
    </xf>
    <xf numFmtId="4" fontId="0" fillId="0" borderId="54" xfId="0" applyNumberFormat="1" applyBorder="1" applyAlignment="1">
      <alignment horizontal="center" vertical="center"/>
    </xf>
    <xf numFmtId="4" fontId="0" fillId="0" borderId="2"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55" xfId="0" applyNumberFormat="1" applyBorder="1" applyAlignment="1">
      <alignment horizontal="center" vertical="center"/>
    </xf>
    <xf numFmtId="164" fontId="0" fillId="0" borderId="18" xfId="0" applyNumberFormat="1" applyBorder="1" applyAlignment="1">
      <alignment horizontal="center" vertical="center"/>
    </xf>
    <xf numFmtId="0" fontId="0" fillId="5" borderId="25" xfId="0"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1" fontId="3" fillId="5" borderId="25" xfId="0" applyNumberFormat="1" applyFont="1" applyFill="1" applyBorder="1" applyAlignment="1">
      <alignment horizontal="left" vertical="center"/>
    </xf>
    <xf numFmtId="1" fontId="3" fillId="5" borderId="31" xfId="0" applyNumberFormat="1" applyFont="1" applyFill="1" applyBorder="1" applyAlignment="1">
      <alignment horizontal="left" vertical="center"/>
    </xf>
    <xf numFmtId="1" fontId="3" fillId="5" borderId="32" xfId="0" applyNumberFormat="1" applyFont="1" applyFill="1" applyBorder="1" applyAlignment="1">
      <alignment horizontal="left" vertical="center"/>
    </xf>
    <xf numFmtId="1" fontId="0" fillId="0" borderId="9" xfId="0" applyNumberFormat="1" applyBorder="1" applyAlignment="1">
      <alignment horizontal="center" vertical="center"/>
    </xf>
    <xf numFmtId="0" fontId="6" fillId="0" borderId="3" xfId="0" applyFont="1" applyBorder="1" applyAlignment="1">
      <alignment horizontal="center" vertical="center"/>
    </xf>
    <xf numFmtId="3" fontId="0" fillId="0" borderId="14" xfId="0" applyNumberFormat="1" applyBorder="1" applyAlignment="1">
      <alignment horizontal="center" vertical="center"/>
    </xf>
    <xf numFmtId="3" fontId="0" fillId="0" borderId="55" xfId="0" applyNumberFormat="1" applyBorder="1" applyAlignment="1">
      <alignment horizontal="center" vertical="center"/>
    </xf>
    <xf numFmtId="3" fontId="0" fillId="0" borderId="18" xfId="0" applyNumberFormat="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abSelected="1" view="pageBreakPreview" topLeftCell="A16" zoomScale="85" zoomScaleNormal="90" zoomScaleSheetLayoutView="85" workbookViewId="0">
      <selection activeCell="H27" sqref="H27"/>
    </sheetView>
  </sheetViews>
  <sheetFormatPr defaultColWidth="9.140625" defaultRowHeight="12.75" x14ac:dyDescent="0.2"/>
  <cols>
    <col min="1" max="1" width="10.8554687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113" customFormat="1" ht="36" customHeight="1" x14ac:dyDescent="0.2">
      <c r="A1"/>
      <c r="D1" s="111"/>
      <c r="E1" s="111"/>
      <c r="F1" s="111"/>
      <c r="G1" s="111"/>
      <c r="H1" s="114" t="s">
        <v>69</v>
      </c>
    </row>
    <row r="2" spans="1:11" ht="9.9499999999999993" customHeight="1" x14ac:dyDescent="0.2">
      <c r="A2" s="29"/>
      <c r="B2" s="30"/>
      <c r="C2" s="30"/>
      <c r="D2" s="31"/>
      <c r="E2" s="31"/>
      <c r="F2" s="31"/>
      <c r="G2" s="31"/>
      <c r="H2" s="31"/>
      <c r="I2" s="31"/>
    </row>
    <row r="3" spans="1:11" ht="81" customHeight="1" x14ac:dyDescent="0.2">
      <c r="A3" s="166" t="s">
        <v>113</v>
      </c>
      <c r="B3" s="167"/>
      <c r="C3" s="167"/>
      <c r="D3" s="167"/>
      <c r="E3" s="167"/>
      <c r="F3" s="167"/>
      <c r="G3" s="167"/>
      <c r="H3" s="168"/>
      <c r="I3" s="54"/>
    </row>
    <row r="4" spans="1:11" ht="9.9499999999999993" customHeight="1" thickBot="1" x14ac:dyDescent="0.25"/>
    <row r="5" spans="1:11" s="24" customFormat="1" ht="18" customHeight="1" thickBot="1" x14ac:dyDescent="0.25">
      <c r="A5" s="160" t="s">
        <v>117</v>
      </c>
      <c r="B5" s="52" t="s">
        <v>156</v>
      </c>
      <c r="C5" s="52"/>
      <c r="D5" s="115" t="s">
        <v>27</v>
      </c>
      <c r="E5" s="116"/>
      <c r="F5" s="184">
        <v>44643</v>
      </c>
      <c r="G5" s="184"/>
      <c r="H5" s="185"/>
    </row>
    <row r="6" spans="1:11" s="24" customFormat="1" ht="18" customHeight="1" x14ac:dyDescent="0.2">
      <c r="A6" s="161"/>
      <c r="B6" s="141"/>
      <c r="C6" s="142"/>
      <c r="D6" s="117" t="s">
        <v>23</v>
      </c>
      <c r="E6" s="143"/>
      <c r="F6" s="184">
        <v>44646</v>
      </c>
      <c r="G6" s="184"/>
      <c r="H6" s="185"/>
    </row>
    <row r="7" spans="1:11" s="24" customFormat="1" ht="9.9499999999999993" customHeight="1" thickBot="1" x14ac:dyDescent="0.25">
      <c r="B7" s="22"/>
      <c r="C7" s="22"/>
      <c r="D7" s="22"/>
    </row>
    <row r="8" spans="1:11" s="7" customFormat="1" ht="18" customHeight="1" x14ac:dyDescent="0.2">
      <c r="A8" s="115" t="s">
        <v>115</v>
      </c>
      <c r="B8" s="135"/>
      <c r="C8" s="135"/>
      <c r="D8" s="115" t="s">
        <v>102</v>
      </c>
      <c r="E8" s="135"/>
      <c r="F8" s="135"/>
      <c r="G8" s="135"/>
      <c r="H8" s="138"/>
      <c r="J8" s="23"/>
      <c r="K8" s="23"/>
    </row>
    <row r="9" spans="1:11" s="7" customFormat="1" ht="18" customHeight="1" x14ac:dyDescent="0.2">
      <c r="A9" s="122" t="s">
        <v>116</v>
      </c>
      <c r="B9" s="139"/>
      <c r="C9" s="139"/>
      <c r="D9" s="122" t="s">
        <v>118</v>
      </c>
      <c r="E9" s="139" t="s">
        <v>121</v>
      </c>
      <c r="F9" s="139"/>
      <c r="G9" s="139"/>
      <c r="H9" s="140"/>
      <c r="J9" s="81"/>
      <c r="K9" s="81"/>
    </row>
    <row r="10" spans="1:11" s="24" customFormat="1" ht="25.5" x14ac:dyDescent="0.2">
      <c r="A10" s="118" t="s">
        <v>70</v>
      </c>
      <c r="B10" s="90"/>
      <c r="C10" s="82"/>
      <c r="D10" s="121" t="s">
        <v>119</v>
      </c>
      <c r="E10" s="157" t="s">
        <v>124</v>
      </c>
      <c r="F10" s="158"/>
      <c r="G10" s="158"/>
      <c r="H10" s="159"/>
      <c r="J10" s="25"/>
      <c r="K10" s="25"/>
    </row>
    <row r="11" spans="1:11" s="24" customFormat="1" ht="18" customHeight="1" x14ac:dyDescent="0.2">
      <c r="A11" s="119" t="s">
        <v>0</v>
      </c>
      <c r="B11" s="90"/>
      <c r="C11" s="82"/>
      <c r="D11" s="122" t="s">
        <v>0</v>
      </c>
      <c r="E11" s="186" t="s">
        <v>122</v>
      </c>
      <c r="F11" s="158"/>
      <c r="G11" s="158"/>
      <c r="H11" s="159"/>
      <c r="J11" s="25"/>
      <c r="K11" s="25"/>
    </row>
    <row r="12" spans="1:11" s="24" customFormat="1" ht="18" customHeight="1" x14ac:dyDescent="0.2">
      <c r="A12" s="119" t="s">
        <v>15</v>
      </c>
      <c r="B12" s="90"/>
      <c r="C12" s="82"/>
      <c r="D12" s="122" t="s">
        <v>15</v>
      </c>
      <c r="E12" s="162" t="s">
        <v>157</v>
      </c>
      <c r="F12" s="158"/>
      <c r="G12" s="158"/>
      <c r="H12" s="159"/>
      <c r="J12" s="25"/>
      <c r="K12" s="25"/>
    </row>
    <row r="13" spans="1:11" s="24" customFormat="1" ht="18" customHeight="1" x14ac:dyDescent="0.2">
      <c r="A13" s="119" t="s">
        <v>2</v>
      </c>
      <c r="B13" s="90"/>
      <c r="C13" s="82"/>
      <c r="D13" s="122" t="s">
        <v>2</v>
      </c>
      <c r="E13" s="162" t="s">
        <v>123</v>
      </c>
      <c r="F13" s="158"/>
      <c r="G13" s="158"/>
      <c r="H13" s="159"/>
      <c r="J13" s="25"/>
      <c r="K13" s="25"/>
    </row>
    <row r="14" spans="1:11" s="24" customFormat="1" ht="24" customHeight="1" thickBot="1" x14ac:dyDescent="0.25">
      <c r="A14" s="120" t="s">
        <v>3</v>
      </c>
      <c r="B14" s="84"/>
      <c r="C14" s="84"/>
      <c r="D14" s="123" t="s">
        <v>3</v>
      </c>
      <c r="E14" s="187" t="s">
        <v>125</v>
      </c>
      <c r="F14" s="164"/>
      <c r="G14" s="164"/>
      <c r="H14" s="165"/>
      <c r="J14" s="25"/>
      <c r="K14" s="25"/>
    </row>
    <row r="15" spans="1:11" ht="9.9499999999999993" customHeight="1" thickBot="1" x14ac:dyDescent="0.25">
      <c r="A15" s="5"/>
      <c r="B15" s="6"/>
      <c r="C15" s="5"/>
      <c r="F15" s="4"/>
    </row>
    <row r="16" spans="1:11" s="3" customFormat="1" ht="18" customHeight="1" x14ac:dyDescent="0.2">
      <c r="A16" s="115" t="s">
        <v>28</v>
      </c>
      <c r="B16" s="116"/>
      <c r="C16" s="154" t="s">
        <v>126</v>
      </c>
      <c r="D16" s="155"/>
      <c r="E16" s="155"/>
      <c r="F16" s="155"/>
      <c r="G16" s="155"/>
      <c r="H16" s="156"/>
      <c r="I16" s="17"/>
    </row>
    <row r="17" spans="1:9" s="3" customFormat="1" ht="18" customHeight="1" x14ac:dyDescent="0.2">
      <c r="A17" s="117" t="s">
        <v>29</v>
      </c>
      <c r="B17" s="124"/>
      <c r="C17" s="157" t="s">
        <v>155</v>
      </c>
      <c r="D17" s="158"/>
      <c r="E17" s="158"/>
      <c r="F17" s="158"/>
      <c r="G17" s="158"/>
      <c r="H17" s="159"/>
      <c r="I17" s="18"/>
    </row>
    <row r="18" spans="1:9" ht="18" customHeight="1" x14ac:dyDescent="0.2">
      <c r="A18" s="117" t="s">
        <v>30</v>
      </c>
      <c r="B18" s="124"/>
      <c r="C18" s="157" t="s">
        <v>127</v>
      </c>
      <c r="D18" s="158"/>
      <c r="E18" s="158"/>
      <c r="F18" s="158"/>
      <c r="G18" s="158"/>
      <c r="H18" s="159"/>
      <c r="I18" s="18"/>
    </row>
    <row r="19" spans="1:9" ht="18" customHeight="1" thickBot="1" x14ac:dyDescent="0.25">
      <c r="A19" s="125" t="s">
        <v>31</v>
      </c>
      <c r="B19" s="126"/>
      <c r="C19" s="163" t="s">
        <v>128</v>
      </c>
      <c r="D19" s="164"/>
      <c r="E19" s="164"/>
      <c r="F19" s="164"/>
      <c r="G19" s="164"/>
      <c r="H19" s="165"/>
    </row>
    <row r="20" spans="1:9" ht="9.75" customHeight="1" thickBot="1" x14ac:dyDescent="0.25">
      <c r="A20" s="22"/>
      <c r="B20" s="4"/>
      <c r="C20" s="23"/>
      <c r="D20" s="4"/>
      <c r="E20" s="4"/>
      <c r="F20" s="4"/>
    </row>
    <row r="21" spans="1:9" ht="15.75" customHeight="1" thickBot="1" x14ac:dyDescent="0.25">
      <c r="A21" s="19"/>
      <c r="B21" s="19"/>
      <c r="C21" s="19"/>
      <c r="D21" s="19"/>
      <c r="E21" s="178" t="s">
        <v>33</v>
      </c>
      <c r="F21" s="179"/>
      <c r="G21" s="179"/>
      <c r="H21" s="180"/>
    </row>
    <row r="22" spans="1:9" s="7" customFormat="1" ht="39" customHeight="1" thickBot="1" x14ac:dyDescent="0.25">
      <c r="A22" s="147" t="s">
        <v>114</v>
      </c>
      <c r="B22" s="148" t="s">
        <v>64</v>
      </c>
      <c r="C22" s="149" t="s">
        <v>59</v>
      </c>
      <c r="D22" s="150" t="s">
        <v>24</v>
      </c>
      <c r="E22" s="151" t="s">
        <v>26</v>
      </c>
      <c r="F22" s="152" t="s">
        <v>5</v>
      </c>
      <c r="G22" s="152" t="s">
        <v>11</v>
      </c>
      <c r="H22" s="153" t="s">
        <v>25</v>
      </c>
    </row>
    <row r="23" spans="1:9" ht="18" customHeight="1" x14ac:dyDescent="0.2">
      <c r="A23" s="188" t="s">
        <v>135</v>
      </c>
      <c r="B23" s="189"/>
      <c r="C23" s="189"/>
      <c r="D23" s="190"/>
      <c r="E23" s="191" t="str">
        <f>IF(OR(ISBLANK(D23),ISBLANK(F23)),"",D23*F23)</f>
        <v/>
      </c>
      <c r="F23" s="192"/>
      <c r="G23" s="192"/>
      <c r="H23" s="193"/>
    </row>
    <row r="24" spans="1:9" ht="18" customHeight="1" x14ac:dyDescent="0.2">
      <c r="A24" s="59">
        <v>1</v>
      </c>
      <c r="B24" s="144" t="s">
        <v>136</v>
      </c>
      <c r="C24" s="145" t="s">
        <v>134</v>
      </c>
      <c r="D24" s="65">
        <v>30</v>
      </c>
      <c r="E24" s="26"/>
      <c r="F24" s="67"/>
      <c r="G24" s="67" t="str">
        <f t="shared" ref="G24:G30" si="0">IF(OR(ISBLANK(D24),ISBLANK(F24)),"",D24*F24)</f>
        <v/>
      </c>
      <c r="H24" s="72"/>
    </row>
    <row r="25" spans="1:9" ht="18" customHeight="1" x14ac:dyDescent="0.2">
      <c r="A25" s="59">
        <v>2</v>
      </c>
      <c r="B25" s="144" t="s">
        <v>129</v>
      </c>
      <c r="C25" s="145" t="s">
        <v>134</v>
      </c>
      <c r="D25" s="65">
        <v>80</v>
      </c>
      <c r="E25" s="26"/>
      <c r="F25" s="75"/>
      <c r="G25" s="67" t="str">
        <f t="shared" si="0"/>
        <v/>
      </c>
      <c r="H25" s="72"/>
    </row>
    <row r="26" spans="1:9" ht="18" customHeight="1" x14ac:dyDescent="0.2">
      <c r="A26" s="59">
        <v>3</v>
      </c>
      <c r="B26" s="144" t="s">
        <v>130</v>
      </c>
      <c r="C26" s="145" t="s">
        <v>134</v>
      </c>
      <c r="D26" s="65">
        <v>30</v>
      </c>
      <c r="E26" s="26"/>
      <c r="F26" s="67"/>
      <c r="G26" s="67" t="str">
        <f t="shared" si="0"/>
        <v/>
      </c>
      <c r="H26" s="72"/>
    </row>
    <row r="27" spans="1:9" ht="18" customHeight="1" x14ac:dyDescent="0.2">
      <c r="A27" s="59">
        <v>4</v>
      </c>
      <c r="B27" s="144" t="s">
        <v>154</v>
      </c>
      <c r="C27" s="145" t="s">
        <v>134</v>
      </c>
      <c r="D27" s="65">
        <v>30</v>
      </c>
      <c r="E27" s="26"/>
      <c r="F27" s="67"/>
      <c r="G27" s="67" t="str">
        <f t="shared" si="0"/>
        <v/>
      </c>
      <c r="H27" s="72"/>
    </row>
    <row r="28" spans="1:9" ht="18" customHeight="1" x14ac:dyDescent="0.2">
      <c r="A28" s="59">
        <v>5</v>
      </c>
      <c r="B28" s="144" t="s">
        <v>131</v>
      </c>
      <c r="C28" s="145" t="s">
        <v>134</v>
      </c>
      <c r="D28" s="65">
        <v>10</v>
      </c>
      <c r="E28" s="26"/>
      <c r="F28" s="67"/>
      <c r="G28" s="67" t="str">
        <f t="shared" si="0"/>
        <v/>
      </c>
      <c r="H28" s="72"/>
    </row>
    <row r="29" spans="1:9" ht="18" customHeight="1" x14ac:dyDescent="0.2">
      <c r="A29" s="59">
        <v>6</v>
      </c>
      <c r="B29" s="144" t="s">
        <v>132</v>
      </c>
      <c r="C29" s="145" t="s">
        <v>134</v>
      </c>
      <c r="D29" s="65">
        <v>20</v>
      </c>
      <c r="E29" s="26"/>
      <c r="F29" s="67"/>
      <c r="G29" s="67" t="str">
        <f t="shared" si="0"/>
        <v/>
      </c>
      <c r="H29" s="72"/>
    </row>
    <row r="30" spans="1:9" ht="18" customHeight="1" x14ac:dyDescent="0.2">
      <c r="A30" s="59">
        <v>7</v>
      </c>
      <c r="B30" s="144" t="s">
        <v>133</v>
      </c>
      <c r="C30" s="145" t="s">
        <v>134</v>
      </c>
      <c r="D30" s="65">
        <v>20</v>
      </c>
      <c r="E30" s="26"/>
      <c r="F30" s="67"/>
      <c r="G30" s="67" t="str">
        <f t="shared" si="0"/>
        <v/>
      </c>
      <c r="H30" s="72"/>
    </row>
    <row r="31" spans="1:9" ht="18" customHeight="1" x14ac:dyDescent="0.2">
      <c r="A31" s="206" t="s">
        <v>137</v>
      </c>
      <c r="B31" s="207"/>
      <c r="C31" s="207"/>
      <c r="D31" s="208"/>
      <c r="E31" s="203"/>
      <c r="F31" s="204"/>
      <c r="G31" s="204"/>
      <c r="H31" s="205"/>
    </row>
    <row r="32" spans="1:9" ht="25.5" x14ac:dyDescent="0.2">
      <c r="A32" s="209">
        <v>1</v>
      </c>
      <c r="B32" s="146" t="s">
        <v>138</v>
      </c>
      <c r="C32" s="210" t="s">
        <v>150</v>
      </c>
      <c r="D32" s="211">
        <v>1000</v>
      </c>
      <c r="E32" s="194"/>
      <c r="F32" s="197"/>
      <c r="G32" s="197"/>
      <c r="H32" s="200"/>
    </row>
    <row r="33" spans="1:8" x14ac:dyDescent="0.2">
      <c r="A33" s="209"/>
      <c r="B33" s="146" t="s">
        <v>139</v>
      </c>
      <c r="C33" s="210"/>
      <c r="D33" s="212"/>
      <c r="E33" s="195"/>
      <c r="F33" s="198"/>
      <c r="G33" s="198"/>
      <c r="H33" s="201"/>
    </row>
    <row r="34" spans="1:8" ht="25.5" x14ac:dyDescent="0.2">
      <c r="A34" s="209"/>
      <c r="B34" s="146" t="s">
        <v>140</v>
      </c>
      <c r="C34" s="210"/>
      <c r="D34" s="212"/>
      <c r="E34" s="195"/>
      <c r="F34" s="198"/>
      <c r="G34" s="198"/>
      <c r="H34" s="201"/>
    </row>
    <row r="35" spans="1:8" x14ac:dyDescent="0.2">
      <c r="A35" s="209"/>
      <c r="B35" s="146" t="s">
        <v>141</v>
      </c>
      <c r="C35" s="210"/>
      <c r="D35" s="212"/>
      <c r="E35" s="195"/>
      <c r="F35" s="198"/>
      <c r="G35" s="198"/>
      <c r="H35" s="201"/>
    </row>
    <row r="36" spans="1:8" x14ac:dyDescent="0.2">
      <c r="A36" s="209"/>
      <c r="B36" s="146" t="s">
        <v>142</v>
      </c>
      <c r="C36" s="210"/>
      <c r="D36" s="212"/>
      <c r="E36" s="195"/>
      <c r="F36" s="198"/>
      <c r="G36" s="198"/>
      <c r="H36" s="201"/>
    </row>
    <row r="37" spans="1:8" ht="25.5" x14ac:dyDescent="0.2">
      <c r="A37" s="209"/>
      <c r="B37" s="146" t="s">
        <v>143</v>
      </c>
      <c r="C37" s="210"/>
      <c r="D37" s="212"/>
      <c r="E37" s="195"/>
      <c r="F37" s="198"/>
      <c r="G37" s="198"/>
      <c r="H37" s="201"/>
    </row>
    <row r="38" spans="1:8" ht="25.5" x14ac:dyDescent="0.2">
      <c r="A38" s="209"/>
      <c r="B38" s="146" t="s">
        <v>144</v>
      </c>
      <c r="C38" s="210"/>
      <c r="D38" s="212"/>
      <c r="E38" s="195"/>
      <c r="F38" s="198"/>
      <c r="G38" s="198"/>
      <c r="H38" s="201"/>
    </row>
    <row r="39" spans="1:8" ht="25.5" x14ac:dyDescent="0.2">
      <c r="A39" s="209"/>
      <c r="B39" s="146" t="s">
        <v>145</v>
      </c>
      <c r="C39" s="210"/>
      <c r="D39" s="212"/>
      <c r="E39" s="195"/>
      <c r="F39" s="198"/>
      <c r="G39" s="198"/>
      <c r="H39" s="201"/>
    </row>
    <row r="40" spans="1:8" x14ac:dyDescent="0.2">
      <c r="A40" s="209"/>
      <c r="B40" s="146" t="s">
        <v>146</v>
      </c>
      <c r="C40" s="210"/>
      <c r="D40" s="212"/>
      <c r="E40" s="195"/>
      <c r="F40" s="198"/>
      <c r="G40" s="198"/>
      <c r="H40" s="201"/>
    </row>
    <row r="41" spans="1:8" ht="12.6" customHeight="1" x14ac:dyDescent="0.2">
      <c r="A41" s="209"/>
      <c r="B41" s="146" t="s">
        <v>147</v>
      </c>
      <c r="C41" s="210"/>
      <c r="D41" s="212"/>
      <c r="E41" s="195"/>
      <c r="F41" s="198"/>
      <c r="G41" s="198"/>
      <c r="H41" s="201"/>
    </row>
    <row r="42" spans="1:8" x14ac:dyDescent="0.2">
      <c r="A42" s="209"/>
      <c r="B42" s="146" t="s">
        <v>148</v>
      </c>
      <c r="C42" s="210"/>
      <c r="D42" s="212"/>
      <c r="E42" s="195"/>
      <c r="F42" s="198"/>
      <c r="G42" s="198"/>
      <c r="H42" s="201"/>
    </row>
    <row r="43" spans="1:8" x14ac:dyDescent="0.2">
      <c r="A43" s="209"/>
      <c r="B43" s="146" t="s">
        <v>149</v>
      </c>
      <c r="C43" s="210"/>
      <c r="D43" s="213"/>
      <c r="E43" s="196"/>
      <c r="F43" s="199"/>
      <c r="G43" s="199"/>
      <c r="H43" s="202"/>
    </row>
    <row r="44" spans="1:8" ht="18" customHeight="1" x14ac:dyDescent="0.2">
      <c r="A44" s="47" t="s">
        <v>61</v>
      </c>
      <c r="F44" s="34" t="s">
        <v>12</v>
      </c>
      <c r="G44" s="74" t="str">
        <f>IF(SUM(G23:G43)=0,"",SUM(G23:G43))</f>
        <v/>
      </c>
      <c r="H44" s="6"/>
    </row>
    <row r="45" spans="1:8" ht="18" customHeight="1" x14ac:dyDescent="0.2">
      <c r="A45" s="47"/>
      <c r="F45" s="34" t="s">
        <v>13</v>
      </c>
      <c r="G45" s="69"/>
      <c r="H45" s="6"/>
    </row>
    <row r="46" spans="1:8" ht="18" customHeight="1" x14ac:dyDescent="0.2">
      <c r="C46" s="28"/>
      <c r="F46" s="34" t="s">
        <v>34</v>
      </c>
      <c r="G46" s="70"/>
      <c r="H46" s="6"/>
    </row>
    <row r="47" spans="1:8" ht="18" customHeight="1" thickBot="1" x14ac:dyDescent="0.25">
      <c r="C47" s="28"/>
      <c r="F47" s="34" t="s">
        <v>60</v>
      </c>
      <c r="G47" s="71"/>
      <c r="H47" s="6"/>
    </row>
    <row r="48" spans="1:8" ht="18" customHeight="1" thickBot="1" x14ac:dyDescent="0.25">
      <c r="A48" s="127" t="s">
        <v>32</v>
      </c>
      <c r="B48" s="128"/>
      <c r="C48" s="28"/>
      <c r="F48" s="34" t="s">
        <v>14</v>
      </c>
      <c r="G48" s="76" t="str">
        <f>IF(SUM(G44:G47)=0,"",SUM(G44:G47))</f>
        <v/>
      </c>
      <c r="H48" s="6"/>
    </row>
    <row r="49" spans="1:9" ht="18" customHeight="1" x14ac:dyDescent="0.2">
      <c r="A49" s="129" t="s">
        <v>72</v>
      </c>
      <c r="B49" s="130"/>
      <c r="C49" s="181"/>
      <c r="D49" s="182"/>
      <c r="E49" s="183"/>
      <c r="G49" s="11"/>
      <c r="H49" s="4"/>
      <c r="I49" s="6"/>
    </row>
    <row r="50" spans="1:9" ht="18" customHeight="1" x14ac:dyDescent="0.2">
      <c r="A50" s="131" t="s">
        <v>151</v>
      </c>
      <c r="B50" s="132"/>
      <c r="C50" s="157"/>
      <c r="D50" s="158"/>
      <c r="E50" s="159"/>
      <c r="F50" s="4"/>
      <c r="G50" s="4"/>
      <c r="H50" s="4"/>
      <c r="I50" s="4"/>
    </row>
    <row r="51" spans="1:9" ht="18" customHeight="1" x14ac:dyDescent="0.2">
      <c r="A51" s="131" t="s">
        <v>152</v>
      </c>
      <c r="B51" s="132"/>
      <c r="C51" s="157"/>
      <c r="D51" s="158"/>
      <c r="E51" s="159"/>
      <c r="F51" s="4"/>
      <c r="G51" s="4"/>
      <c r="H51" s="4"/>
      <c r="I51" s="4"/>
    </row>
    <row r="52" spans="1:9" ht="18" customHeight="1" thickBot="1" x14ac:dyDescent="0.25">
      <c r="A52" s="133" t="s">
        <v>153</v>
      </c>
      <c r="B52" s="134"/>
      <c r="C52" s="163"/>
      <c r="D52" s="164"/>
      <c r="E52" s="165"/>
      <c r="F52" s="4"/>
      <c r="G52" s="4"/>
      <c r="H52" s="4"/>
      <c r="I52" s="4"/>
    </row>
    <row r="53" spans="1:9" ht="9.9499999999999993" customHeight="1" thickBot="1" x14ac:dyDescent="0.25">
      <c r="A53" s="11"/>
      <c r="B53" s="4"/>
      <c r="C53" s="4"/>
      <c r="D53" s="4"/>
      <c r="E53" s="4"/>
      <c r="F53" s="4"/>
      <c r="G53" s="4"/>
      <c r="H53" s="12"/>
      <c r="I53" s="4"/>
    </row>
    <row r="54" spans="1:9" s="7" customFormat="1" ht="18" customHeight="1" x14ac:dyDescent="0.2">
      <c r="A54" s="115" t="s">
        <v>35</v>
      </c>
      <c r="B54" s="135"/>
      <c r="C54" s="136"/>
      <c r="D54" s="137" t="s">
        <v>36</v>
      </c>
      <c r="E54" s="135"/>
      <c r="F54" s="135"/>
      <c r="G54" s="135"/>
      <c r="H54" s="138"/>
    </row>
    <row r="55" spans="1:9" s="7" customFormat="1" ht="24" customHeight="1" x14ac:dyDescent="0.2">
      <c r="A55" s="91" t="s">
        <v>6</v>
      </c>
      <c r="B55" s="92"/>
      <c r="C55" s="92"/>
      <c r="D55" s="169"/>
      <c r="E55" s="170"/>
      <c r="F55" s="170"/>
      <c r="G55" s="170"/>
      <c r="H55" s="171"/>
    </row>
    <row r="56" spans="1:9" s="7" customFormat="1" ht="24" customHeight="1" x14ac:dyDescent="0.2">
      <c r="A56" s="94" t="s">
        <v>7</v>
      </c>
      <c r="B56" s="92"/>
      <c r="C56" s="92"/>
      <c r="D56" s="172"/>
      <c r="E56" s="173"/>
      <c r="F56" s="173"/>
      <c r="G56" s="173"/>
      <c r="H56" s="174"/>
    </row>
    <row r="57" spans="1:9" s="7" customFormat="1" ht="24" customHeight="1" x14ac:dyDescent="0.2">
      <c r="A57" s="94" t="s">
        <v>8</v>
      </c>
      <c r="B57" s="82"/>
      <c r="C57" s="95"/>
      <c r="D57" s="172"/>
      <c r="E57" s="173"/>
      <c r="F57" s="173"/>
      <c r="G57" s="173"/>
      <c r="H57" s="174"/>
    </row>
    <row r="58" spans="1:9" s="7" customFormat="1" ht="30" customHeight="1" thickBot="1" x14ac:dyDescent="0.25">
      <c r="A58" s="93" t="s">
        <v>120</v>
      </c>
      <c r="B58" s="84"/>
      <c r="C58" s="84"/>
      <c r="D58" s="175"/>
      <c r="E58" s="176"/>
      <c r="F58" s="176"/>
      <c r="G58" s="176"/>
      <c r="H58" s="177"/>
    </row>
    <row r="59" spans="1:9" s="7" customFormat="1" ht="18" customHeight="1" x14ac:dyDescent="0.2">
      <c r="A59" s="2"/>
      <c r="B59" s="3"/>
    </row>
    <row r="60" spans="1:9" ht="18" customHeight="1" x14ac:dyDescent="0.2"/>
    <row r="61" spans="1:9" ht="18" customHeight="1" x14ac:dyDescent="0.2"/>
    <row r="62" spans="1:9" ht="18" customHeight="1" x14ac:dyDescent="0.2"/>
  </sheetData>
  <mergeCells count="30">
    <mergeCell ref="A31:D31"/>
    <mergeCell ref="A32:A43"/>
    <mergeCell ref="C32:C43"/>
    <mergeCell ref="D32:D43"/>
    <mergeCell ref="E32:E43"/>
    <mergeCell ref="F32:F43"/>
    <mergeCell ref="G32:G43"/>
    <mergeCell ref="H32:H43"/>
    <mergeCell ref="E31:H31"/>
    <mergeCell ref="C19:H19"/>
    <mergeCell ref="A3:H3"/>
    <mergeCell ref="D55:H58"/>
    <mergeCell ref="E21:H21"/>
    <mergeCell ref="C49:E49"/>
    <mergeCell ref="C50:E50"/>
    <mergeCell ref="C51:E51"/>
    <mergeCell ref="C52:E52"/>
    <mergeCell ref="F5:H5"/>
    <mergeCell ref="F6:H6"/>
    <mergeCell ref="E10:H10"/>
    <mergeCell ref="E11:H11"/>
    <mergeCell ref="E12:H12"/>
    <mergeCell ref="E14:H14"/>
    <mergeCell ref="A23:D23"/>
    <mergeCell ref="E23:H23"/>
    <mergeCell ref="C16:H16"/>
    <mergeCell ref="C17:H17"/>
    <mergeCell ref="A5:A6"/>
    <mergeCell ref="C18:H18"/>
    <mergeCell ref="E13:H13"/>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72"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7" zoomScaleNormal="100" workbookViewId="0">
      <selection activeCell="B21" sqref="A1:XFD1048576"/>
    </sheetView>
  </sheetViews>
  <sheetFormatPr defaultRowHeight="12.75" x14ac:dyDescent="0.2"/>
  <cols>
    <col min="1" max="1" width="43.5703125" customWidth="1"/>
    <col min="2" max="2" width="50.140625" customWidth="1"/>
  </cols>
  <sheetData>
    <row r="1" spans="1:2" ht="15.75" x14ac:dyDescent="0.25">
      <c r="A1" s="110" t="s">
        <v>95</v>
      </c>
    </row>
    <row r="2" spans="1:2" ht="56.25" customHeight="1" x14ac:dyDescent="0.2">
      <c r="A2" s="215" t="s">
        <v>108</v>
      </c>
      <c r="B2" s="216"/>
    </row>
    <row r="4" spans="1:2" ht="16.5" thickBot="1" x14ac:dyDescent="0.3">
      <c r="A4" s="8" t="s">
        <v>21</v>
      </c>
      <c r="B4" s="8" t="s">
        <v>22</v>
      </c>
    </row>
    <row r="5" spans="1:2" ht="39" thickTop="1" x14ac:dyDescent="0.2">
      <c r="A5" s="13" t="s">
        <v>57</v>
      </c>
      <c r="B5" s="43" t="s">
        <v>65</v>
      </c>
    </row>
    <row r="6" spans="1:2" x14ac:dyDescent="0.2">
      <c r="A6" s="13" t="s">
        <v>37</v>
      </c>
      <c r="B6" s="9" t="s">
        <v>38</v>
      </c>
    </row>
    <row r="7" spans="1:2" ht="38.25" x14ac:dyDescent="0.2">
      <c r="A7" s="13" t="s">
        <v>96</v>
      </c>
      <c r="B7" s="9" t="s">
        <v>39</v>
      </c>
    </row>
    <row r="8" spans="1:2" ht="38.25" x14ac:dyDescent="0.2">
      <c r="A8" s="13" t="s">
        <v>66</v>
      </c>
      <c r="B8" s="9" t="s">
        <v>67</v>
      </c>
    </row>
    <row r="9" spans="1:2" ht="25.5" x14ac:dyDescent="0.2">
      <c r="A9" s="13" t="s">
        <v>9</v>
      </c>
      <c r="B9" s="9" t="s">
        <v>40</v>
      </c>
    </row>
    <row r="10" spans="1:2" x14ac:dyDescent="0.2">
      <c r="A10" s="32" t="s">
        <v>41</v>
      </c>
      <c r="B10" s="9" t="s">
        <v>42</v>
      </c>
    </row>
    <row r="11" spans="1:2" ht="25.5" x14ac:dyDescent="0.2">
      <c r="A11" s="13" t="s">
        <v>43</v>
      </c>
      <c r="B11" s="9" t="s">
        <v>44</v>
      </c>
    </row>
    <row r="12" spans="1:2" ht="25.5" x14ac:dyDescent="0.2">
      <c r="A12" s="13" t="s">
        <v>45</v>
      </c>
      <c r="B12" s="43" t="s">
        <v>58</v>
      </c>
    </row>
    <row r="13" spans="1:2" ht="25.5" x14ac:dyDescent="0.2">
      <c r="A13" s="13" t="s">
        <v>46</v>
      </c>
      <c r="B13" s="9" t="s">
        <v>47</v>
      </c>
    </row>
    <row r="14" spans="1:2" ht="25.5" x14ac:dyDescent="0.2">
      <c r="A14" s="13" t="s">
        <v>48</v>
      </c>
      <c r="B14" s="9" t="s">
        <v>49</v>
      </c>
    </row>
    <row r="15" spans="1:2" ht="38.25" x14ac:dyDescent="0.2">
      <c r="A15" s="14" t="s">
        <v>17</v>
      </c>
      <c r="B15" s="43" t="s">
        <v>109</v>
      </c>
    </row>
    <row r="16" spans="1:2" x14ac:dyDescent="0.2">
      <c r="A16" s="14" t="s">
        <v>100</v>
      </c>
      <c r="B16" s="42" t="s">
        <v>101</v>
      </c>
    </row>
    <row r="17" spans="1:2" ht="76.5" x14ac:dyDescent="0.2">
      <c r="A17" s="14" t="s">
        <v>62</v>
      </c>
      <c r="B17" s="10" t="s">
        <v>68</v>
      </c>
    </row>
    <row r="18" spans="1:2" ht="25.5" x14ac:dyDescent="0.2">
      <c r="A18" s="15" t="s">
        <v>4</v>
      </c>
      <c r="B18" s="42" t="s">
        <v>111</v>
      </c>
    </row>
    <row r="19" spans="1:2" x14ac:dyDescent="0.2">
      <c r="A19" s="15" t="s">
        <v>97</v>
      </c>
      <c r="B19" s="10" t="s">
        <v>18</v>
      </c>
    </row>
    <row r="20" spans="1:2" ht="25.5" x14ac:dyDescent="0.2">
      <c r="A20" s="33" t="s">
        <v>16</v>
      </c>
      <c r="B20" s="10" t="s">
        <v>50</v>
      </c>
    </row>
    <row r="21" spans="1:2" x14ac:dyDescent="0.2">
      <c r="A21" s="33" t="s">
        <v>5</v>
      </c>
      <c r="B21" s="10" t="s">
        <v>19</v>
      </c>
    </row>
    <row r="22" spans="1:2" x14ac:dyDescent="0.2">
      <c r="A22" s="33" t="s">
        <v>10</v>
      </c>
      <c r="B22" s="10" t="s">
        <v>20</v>
      </c>
    </row>
    <row r="23" spans="1:2" ht="25.5" x14ac:dyDescent="0.2">
      <c r="A23" s="33" t="s">
        <v>25</v>
      </c>
      <c r="B23" s="10" t="s">
        <v>51</v>
      </c>
    </row>
    <row r="24" spans="1:2" x14ac:dyDescent="0.2">
      <c r="A24" s="33" t="s">
        <v>52</v>
      </c>
      <c r="B24" s="10" t="s">
        <v>53</v>
      </c>
    </row>
    <row r="25" spans="1:2" ht="76.5" x14ac:dyDescent="0.2">
      <c r="A25" s="14" t="s">
        <v>54</v>
      </c>
      <c r="B25" s="42" t="s">
        <v>110</v>
      </c>
    </row>
    <row r="26" spans="1:2" ht="38.25" x14ac:dyDescent="0.2">
      <c r="A26" s="14" t="s">
        <v>98</v>
      </c>
      <c r="B26" s="42" t="s">
        <v>55</v>
      </c>
    </row>
    <row r="28" spans="1:2" ht="25.5" customHeight="1" x14ac:dyDescent="0.2">
      <c r="A28" s="214" t="s">
        <v>56</v>
      </c>
      <c r="B28" s="214"/>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17" zoomScale="90" zoomScaleNormal="90" zoomScaleSheetLayoutView="100" workbookViewId="0">
      <selection activeCell="J7" sqref="J7"/>
    </sheetView>
  </sheetViews>
  <sheetFormatPr defaultColWidth="9.140625" defaultRowHeight="12.75" x14ac:dyDescent="0.2"/>
  <cols>
    <col min="1" max="1" width="9.5703125" style="1" customWidth="1"/>
    <col min="2" max="2" width="43.42578125" style="1" customWidth="1"/>
    <col min="3" max="3" width="11.5703125" style="1" customWidth="1"/>
    <col min="4" max="4" width="12.42578125" style="1" customWidth="1"/>
    <col min="5" max="5" width="12" style="1" customWidth="1"/>
    <col min="6" max="6" width="10.85546875" style="1" customWidth="1"/>
    <col min="7" max="7" width="12" style="1" customWidth="1"/>
    <col min="8" max="9" width="12.140625" style="1" customWidth="1"/>
    <col min="10" max="10" width="4.5703125" style="1" customWidth="1"/>
    <col min="11" max="16384" width="9.140625" style="1"/>
  </cols>
  <sheetData>
    <row r="1" spans="1:11" s="113" customFormat="1" ht="36" customHeight="1" x14ac:dyDescent="0.2">
      <c r="A1" s="112"/>
      <c r="D1" s="111"/>
      <c r="E1" s="111"/>
      <c r="F1" s="111"/>
      <c r="G1" s="111"/>
      <c r="H1" s="114" t="s">
        <v>69</v>
      </c>
    </row>
    <row r="2" spans="1:11" ht="23.25" x14ac:dyDescent="0.2">
      <c r="A2" s="29"/>
      <c r="B2" s="30"/>
      <c r="C2" s="30"/>
      <c r="D2" s="31"/>
      <c r="E2" s="31"/>
      <c r="F2" s="31"/>
      <c r="G2" s="31"/>
      <c r="H2" s="31"/>
      <c r="I2" s="31"/>
    </row>
    <row r="3" spans="1:11" ht="84" customHeight="1" x14ac:dyDescent="0.2">
      <c r="A3" s="217" t="s">
        <v>112</v>
      </c>
      <c r="B3" s="218"/>
      <c r="C3" s="218"/>
      <c r="D3" s="218"/>
      <c r="E3" s="218"/>
      <c r="F3" s="218"/>
      <c r="G3" s="218"/>
      <c r="H3" s="219"/>
      <c r="I3" s="54"/>
    </row>
    <row r="4" spans="1:11" ht="9.9499999999999993" customHeight="1" thickBot="1" x14ac:dyDescent="0.25"/>
    <row r="5" spans="1:11" s="24" customFormat="1" ht="18" customHeight="1" x14ac:dyDescent="0.2">
      <c r="A5" s="220" t="s">
        <v>73</v>
      </c>
      <c r="B5" s="52" t="s">
        <v>103</v>
      </c>
      <c r="C5" s="52"/>
      <c r="D5" s="41" t="s">
        <v>27</v>
      </c>
      <c r="E5" s="79"/>
      <c r="F5" s="228">
        <v>41165</v>
      </c>
      <c r="G5" s="229"/>
      <c r="H5" s="230"/>
    </row>
    <row r="6" spans="1:11" s="24" customFormat="1" ht="18" customHeight="1" x14ac:dyDescent="0.2">
      <c r="A6" s="221"/>
      <c r="B6" s="98" t="s">
        <v>104</v>
      </c>
      <c r="C6" s="77"/>
      <c r="D6" s="48" t="s">
        <v>23</v>
      </c>
      <c r="E6" s="80"/>
      <c r="F6" s="231">
        <v>41172</v>
      </c>
      <c r="G6" s="232"/>
      <c r="H6" s="233"/>
    </row>
    <row r="7" spans="1:11" s="24" customFormat="1" ht="27" customHeight="1" thickBot="1" x14ac:dyDescent="0.25">
      <c r="A7" s="222"/>
      <c r="B7" s="78"/>
      <c r="C7" s="78"/>
      <c r="D7" s="223" t="s">
        <v>63</v>
      </c>
      <c r="E7" s="224"/>
      <c r="F7" s="234" t="s">
        <v>106</v>
      </c>
      <c r="G7" s="235"/>
      <c r="H7" s="236"/>
    </row>
    <row r="8" spans="1:11" s="24" customFormat="1" ht="9.9499999999999993" customHeight="1" thickBot="1" x14ac:dyDescent="0.25">
      <c r="B8" s="22"/>
      <c r="C8" s="22"/>
      <c r="D8" s="22"/>
    </row>
    <row r="9" spans="1:11" s="7" customFormat="1" ht="18" customHeight="1" x14ac:dyDescent="0.2">
      <c r="A9" s="44" t="s">
        <v>78</v>
      </c>
      <c r="B9" s="20"/>
      <c r="C9" s="20"/>
      <c r="D9" s="44" t="s">
        <v>102</v>
      </c>
      <c r="E9" s="20"/>
      <c r="F9" s="20"/>
      <c r="G9" s="20"/>
      <c r="H9" s="21"/>
      <c r="J9" s="81"/>
      <c r="K9" s="81"/>
    </row>
    <row r="10" spans="1:11" s="24" customFormat="1" ht="25.5" x14ac:dyDescent="0.2">
      <c r="A10" s="88" t="s">
        <v>70</v>
      </c>
      <c r="B10" s="90" t="s">
        <v>79</v>
      </c>
      <c r="C10" s="82"/>
      <c r="D10" s="85" t="s">
        <v>71</v>
      </c>
      <c r="E10" s="157" t="s">
        <v>106</v>
      </c>
      <c r="F10" s="158"/>
      <c r="G10" s="158"/>
      <c r="H10" s="159"/>
      <c r="J10" s="25"/>
      <c r="K10" s="25"/>
    </row>
    <row r="11" spans="1:11" s="24" customFormat="1" ht="18" customHeight="1" x14ac:dyDescent="0.2">
      <c r="A11" s="89" t="s">
        <v>0</v>
      </c>
      <c r="B11" s="96"/>
      <c r="C11" s="82"/>
      <c r="D11" s="86" t="s">
        <v>0</v>
      </c>
      <c r="E11" s="186" t="s">
        <v>107</v>
      </c>
      <c r="F11" s="237"/>
      <c r="G11" s="237"/>
      <c r="H11" s="238"/>
      <c r="J11" s="25"/>
      <c r="K11" s="25"/>
    </row>
    <row r="12" spans="1:11" s="24" customFormat="1" ht="18" customHeight="1" x14ac:dyDescent="0.2">
      <c r="A12" s="89" t="s">
        <v>15</v>
      </c>
      <c r="B12" s="97"/>
      <c r="C12" s="82"/>
      <c r="D12" s="86" t="s">
        <v>15</v>
      </c>
      <c r="E12" s="239" t="s">
        <v>80</v>
      </c>
      <c r="F12" s="240"/>
      <c r="G12" s="240"/>
      <c r="H12" s="241"/>
      <c r="J12" s="25"/>
      <c r="K12" s="25"/>
    </row>
    <row r="13" spans="1:11" s="24" customFormat="1" ht="18" customHeight="1" x14ac:dyDescent="0.2">
      <c r="A13" s="89" t="s">
        <v>1</v>
      </c>
      <c r="B13" s="97"/>
      <c r="C13" s="82"/>
      <c r="D13" s="86" t="s">
        <v>1</v>
      </c>
      <c r="E13" s="239" t="s">
        <v>81</v>
      </c>
      <c r="F13" s="240"/>
      <c r="G13" s="240"/>
      <c r="H13" s="241"/>
      <c r="J13" s="25"/>
      <c r="K13" s="25"/>
    </row>
    <row r="14" spans="1:11" s="24" customFormat="1" ht="18" customHeight="1" x14ac:dyDescent="0.2">
      <c r="A14" s="89" t="s">
        <v>2</v>
      </c>
      <c r="B14" s="97"/>
      <c r="C14" s="82"/>
      <c r="D14" s="86" t="s">
        <v>2</v>
      </c>
      <c r="E14" s="239" t="s">
        <v>82</v>
      </c>
      <c r="F14" s="240"/>
      <c r="G14" s="240"/>
      <c r="H14" s="241"/>
      <c r="J14" s="25"/>
      <c r="K14" s="25"/>
    </row>
    <row r="15" spans="1:11" s="24" customFormat="1" ht="18" customHeight="1" thickBot="1" x14ac:dyDescent="0.25">
      <c r="A15" s="87" t="s">
        <v>3</v>
      </c>
      <c r="B15" s="84"/>
      <c r="C15" s="84"/>
      <c r="D15" s="83" t="s">
        <v>3</v>
      </c>
      <c r="E15" s="163" t="s">
        <v>105</v>
      </c>
      <c r="F15" s="164"/>
      <c r="G15" s="164"/>
      <c r="H15" s="165"/>
      <c r="J15" s="25"/>
      <c r="K15" s="25"/>
    </row>
    <row r="16" spans="1:11" ht="9.9499999999999993" customHeight="1" thickBot="1" x14ac:dyDescent="0.25">
      <c r="A16" s="5"/>
      <c r="B16" s="6"/>
      <c r="C16" s="5"/>
      <c r="F16" s="4"/>
    </row>
    <row r="17" spans="1:9" s="3" customFormat="1" ht="18" customHeight="1" x14ac:dyDescent="0.2">
      <c r="A17" s="41" t="s">
        <v>28</v>
      </c>
      <c r="B17" s="79"/>
      <c r="C17" s="154">
        <v>41182</v>
      </c>
      <c r="D17" s="155"/>
      <c r="E17" s="155"/>
      <c r="F17" s="155"/>
      <c r="G17" s="155"/>
      <c r="H17" s="156"/>
      <c r="I17" s="17"/>
    </row>
    <row r="18" spans="1:9" s="3" customFormat="1" ht="18" customHeight="1" x14ac:dyDescent="0.2">
      <c r="A18" s="48" t="s">
        <v>29</v>
      </c>
      <c r="B18" s="49"/>
      <c r="C18" s="157" t="s">
        <v>105</v>
      </c>
      <c r="D18" s="158"/>
      <c r="E18" s="158"/>
      <c r="F18" s="158"/>
      <c r="G18" s="158"/>
      <c r="H18" s="159"/>
      <c r="I18" s="18"/>
    </row>
    <row r="19" spans="1:9" ht="18" customHeight="1" x14ac:dyDescent="0.2">
      <c r="A19" s="48" t="s">
        <v>30</v>
      </c>
      <c r="B19" s="49"/>
      <c r="C19" s="157" t="s">
        <v>76</v>
      </c>
      <c r="D19" s="158"/>
      <c r="E19" s="158"/>
      <c r="F19" s="158"/>
      <c r="G19" s="158"/>
      <c r="H19" s="159"/>
      <c r="I19" s="18"/>
    </row>
    <row r="20" spans="1:9" ht="18" customHeight="1" thickBot="1" x14ac:dyDescent="0.25">
      <c r="A20" s="50" t="s">
        <v>31</v>
      </c>
      <c r="B20" s="51"/>
      <c r="C20" s="163" t="s">
        <v>77</v>
      </c>
      <c r="D20" s="164"/>
      <c r="E20" s="164"/>
      <c r="F20" s="164"/>
      <c r="G20" s="164"/>
      <c r="H20" s="165"/>
    </row>
    <row r="21" spans="1:9" ht="9.75" customHeight="1" thickBot="1" x14ac:dyDescent="0.25">
      <c r="A21" s="22"/>
      <c r="B21" s="4"/>
      <c r="C21" s="81"/>
      <c r="D21" s="4"/>
      <c r="E21" s="4"/>
      <c r="F21" s="4"/>
    </row>
    <row r="22" spans="1:9" ht="15.75" customHeight="1" thickBot="1" x14ac:dyDescent="0.25">
      <c r="A22" s="19"/>
      <c r="B22" s="19"/>
      <c r="C22" s="19"/>
      <c r="D22" s="19"/>
      <c r="E22" s="225" t="s">
        <v>33</v>
      </c>
      <c r="F22" s="226"/>
      <c r="G22" s="226"/>
      <c r="H22" s="227"/>
    </row>
    <row r="23" spans="1:9" s="7" customFormat="1" ht="39" customHeight="1" x14ac:dyDescent="0.2">
      <c r="A23" s="35" t="s">
        <v>99</v>
      </c>
      <c r="B23" s="53" t="s">
        <v>64</v>
      </c>
      <c r="C23" s="55" t="s">
        <v>59</v>
      </c>
      <c r="D23" s="37" t="s">
        <v>24</v>
      </c>
      <c r="E23" s="38" t="s">
        <v>26</v>
      </c>
      <c r="F23" s="56" t="s">
        <v>5</v>
      </c>
      <c r="G23" s="56" t="s">
        <v>11</v>
      </c>
      <c r="H23" s="39" t="s">
        <v>25</v>
      </c>
    </row>
    <row r="24" spans="1:9" ht="18" customHeight="1" x14ac:dyDescent="0.2">
      <c r="A24" s="59">
        <v>1</v>
      </c>
      <c r="B24" s="99" t="s">
        <v>84</v>
      </c>
      <c r="C24" s="101" t="s">
        <v>94</v>
      </c>
      <c r="D24" s="102">
        <v>15</v>
      </c>
      <c r="E24" s="26"/>
      <c r="F24" s="67"/>
      <c r="G24" s="67" t="str">
        <f>IF(OR(ISBLANK(D24),ISBLANK(F24)),"",D24*F24)</f>
        <v/>
      </c>
      <c r="H24" s="72"/>
    </row>
    <row r="25" spans="1:9" ht="18" customHeight="1" x14ac:dyDescent="0.2">
      <c r="A25" s="59">
        <v>2</v>
      </c>
      <c r="B25" s="99" t="s">
        <v>85</v>
      </c>
      <c r="C25" s="100" t="s">
        <v>90</v>
      </c>
      <c r="D25" s="102">
        <v>10</v>
      </c>
      <c r="E25" s="26"/>
      <c r="F25" s="67"/>
      <c r="G25" s="67" t="str">
        <f t="shared" ref="G25:G34" si="0">IF(OR(ISBLANK(D25),ISBLANK(F25)),"",D25*F25)</f>
        <v/>
      </c>
      <c r="H25" s="72"/>
    </row>
    <row r="26" spans="1:9" ht="18" customHeight="1" x14ac:dyDescent="0.2">
      <c r="A26" s="59">
        <v>3</v>
      </c>
      <c r="B26" s="99" t="s">
        <v>86</v>
      </c>
      <c r="C26" s="100" t="s">
        <v>91</v>
      </c>
      <c r="D26" s="102">
        <v>12</v>
      </c>
      <c r="E26" s="26"/>
      <c r="F26" s="75"/>
      <c r="G26" s="67" t="str">
        <f t="shared" si="0"/>
        <v/>
      </c>
      <c r="H26" s="72"/>
    </row>
    <row r="27" spans="1:9" ht="18" customHeight="1" x14ac:dyDescent="0.2">
      <c r="A27" s="59">
        <v>4</v>
      </c>
      <c r="B27" s="99" t="s">
        <v>87</v>
      </c>
      <c r="C27" s="101" t="s">
        <v>92</v>
      </c>
      <c r="D27" s="103">
        <v>20</v>
      </c>
      <c r="E27" s="26"/>
      <c r="F27" s="67"/>
      <c r="G27" s="67" t="str">
        <f t="shared" si="0"/>
        <v/>
      </c>
      <c r="H27" s="72"/>
    </row>
    <row r="28" spans="1:9" ht="18" customHeight="1" x14ac:dyDescent="0.2">
      <c r="A28" s="59">
        <v>5</v>
      </c>
      <c r="B28" s="99" t="s">
        <v>88</v>
      </c>
      <c r="C28" s="101" t="s">
        <v>94</v>
      </c>
      <c r="D28" s="103">
        <v>20</v>
      </c>
      <c r="E28" s="26"/>
      <c r="F28" s="67"/>
      <c r="G28" s="67" t="str">
        <f t="shared" si="0"/>
        <v/>
      </c>
      <c r="H28" s="72"/>
    </row>
    <row r="29" spans="1:9" ht="18" customHeight="1" x14ac:dyDescent="0.2">
      <c r="A29" s="59">
        <v>6</v>
      </c>
      <c r="B29" s="99" t="s">
        <v>89</v>
      </c>
      <c r="C29" s="100" t="s">
        <v>93</v>
      </c>
      <c r="D29" s="103">
        <v>10</v>
      </c>
      <c r="E29" s="26"/>
      <c r="F29" s="67"/>
      <c r="G29" s="67" t="str">
        <f t="shared" si="0"/>
        <v/>
      </c>
      <c r="H29" s="72"/>
    </row>
    <row r="30" spans="1:9" ht="18" customHeight="1" x14ac:dyDescent="0.2">
      <c r="A30" s="59"/>
      <c r="B30" s="99"/>
      <c r="C30" s="63"/>
      <c r="D30" s="65"/>
      <c r="E30" s="26"/>
      <c r="F30" s="67"/>
      <c r="G30" s="67" t="str">
        <f t="shared" si="0"/>
        <v/>
      </c>
      <c r="H30" s="72"/>
    </row>
    <row r="31" spans="1:9" ht="18" customHeight="1" x14ac:dyDescent="0.2">
      <c r="A31" s="59"/>
      <c r="B31" s="61"/>
      <c r="C31" s="63"/>
      <c r="D31" s="65"/>
      <c r="E31" s="26"/>
      <c r="F31" s="67"/>
      <c r="G31" s="67" t="str">
        <f t="shared" si="0"/>
        <v/>
      </c>
      <c r="H31" s="72"/>
    </row>
    <row r="32" spans="1:9" ht="18" customHeight="1" x14ac:dyDescent="0.2">
      <c r="A32" s="59"/>
      <c r="B32" s="61"/>
      <c r="C32" s="63"/>
      <c r="D32" s="65"/>
      <c r="E32" s="26"/>
      <c r="F32" s="67"/>
      <c r="G32" s="67" t="str">
        <f t="shared" si="0"/>
        <v/>
      </c>
      <c r="H32" s="72"/>
    </row>
    <row r="33" spans="1:9" ht="18" customHeight="1" x14ac:dyDescent="0.2">
      <c r="A33" s="59"/>
      <c r="B33" s="61"/>
      <c r="C33" s="63"/>
      <c r="D33" s="65"/>
      <c r="E33" s="26"/>
      <c r="F33" s="67"/>
      <c r="G33" s="67" t="str">
        <f t="shared" si="0"/>
        <v/>
      </c>
      <c r="H33" s="72"/>
    </row>
    <row r="34" spans="1:9" ht="18" customHeight="1" thickBot="1" x14ac:dyDescent="0.25">
      <c r="A34" s="60"/>
      <c r="B34" s="62"/>
      <c r="C34" s="64"/>
      <c r="D34" s="66"/>
      <c r="E34" s="27"/>
      <c r="F34" s="68"/>
      <c r="G34" s="68" t="str">
        <f t="shared" si="0"/>
        <v/>
      </c>
      <c r="H34" s="73"/>
    </row>
    <row r="35" spans="1:9" ht="18" customHeight="1" x14ac:dyDescent="0.2">
      <c r="A35" s="47" t="s">
        <v>61</v>
      </c>
      <c r="F35" s="34" t="s">
        <v>12</v>
      </c>
      <c r="G35" s="74" t="str">
        <f>IF(SUM(G24:G34)=0,"",SUM(G24:G34))</f>
        <v/>
      </c>
      <c r="H35" s="16"/>
    </row>
    <row r="36" spans="1:9" ht="18" customHeight="1" x14ac:dyDescent="0.2">
      <c r="A36" s="47"/>
      <c r="F36" s="34" t="s">
        <v>13</v>
      </c>
      <c r="G36" s="69"/>
      <c r="H36" s="6"/>
    </row>
    <row r="37" spans="1:9" ht="18" customHeight="1" x14ac:dyDescent="0.2">
      <c r="C37" s="28"/>
      <c r="F37" s="34" t="s">
        <v>34</v>
      </c>
      <c r="G37" s="70"/>
      <c r="H37" s="6"/>
    </row>
    <row r="38" spans="1:9" ht="18" customHeight="1" thickBot="1" x14ac:dyDescent="0.25">
      <c r="C38" s="28"/>
      <c r="F38" s="34" t="s">
        <v>60</v>
      </c>
      <c r="G38" s="71"/>
      <c r="H38" s="6"/>
    </row>
    <row r="39" spans="1:9" ht="18" customHeight="1" thickBot="1" x14ac:dyDescent="0.25">
      <c r="A39" s="57" t="s">
        <v>32</v>
      </c>
      <c r="B39" s="58"/>
      <c r="C39" s="28"/>
      <c r="F39" s="34" t="s">
        <v>14</v>
      </c>
      <c r="G39" s="76" t="str">
        <f>IF(SUM(G35:G38)=0,"",SUM(G35:G38))</f>
        <v/>
      </c>
      <c r="H39" s="6"/>
    </row>
    <row r="40" spans="1:9" ht="18" customHeight="1" x14ac:dyDescent="0.2">
      <c r="A40" s="104" t="s">
        <v>72</v>
      </c>
      <c r="B40" s="105"/>
      <c r="C40" s="181"/>
      <c r="D40" s="182"/>
      <c r="E40" s="183"/>
      <c r="G40" s="11"/>
      <c r="H40" s="4"/>
      <c r="I40" s="6"/>
    </row>
    <row r="41" spans="1:9" ht="18" customHeight="1" x14ac:dyDescent="0.2">
      <c r="A41" s="106" t="s">
        <v>74</v>
      </c>
      <c r="B41" s="107"/>
      <c r="C41" s="157"/>
      <c r="D41" s="158"/>
      <c r="E41" s="159"/>
      <c r="F41" s="4"/>
      <c r="G41" s="4"/>
      <c r="H41" s="4"/>
      <c r="I41" s="4"/>
    </row>
    <row r="42" spans="1:9" ht="18" customHeight="1" x14ac:dyDescent="0.2">
      <c r="A42" s="106" t="s">
        <v>75</v>
      </c>
      <c r="B42" s="107"/>
      <c r="C42" s="157"/>
      <c r="D42" s="158"/>
      <c r="E42" s="159"/>
      <c r="F42" s="4"/>
      <c r="G42" s="4"/>
      <c r="H42" s="4"/>
      <c r="I42" s="4"/>
    </row>
    <row r="43" spans="1:9" ht="18" customHeight="1" thickBot="1" x14ac:dyDescent="0.25">
      <c r="A43" s="108" t="s">
        <v>83</v>
      </c>
      <c r="B43" s="109"/>
      <c r="C43" s="163"/>
      <c r="D43" s="164"/>
      <c r="E43" s="165"/>
      <c r="F43" s="4"/>
      <c r="G43" s="4"/>
      <c r="H43" s="4"/>
      <c r="I43" s="4"/>
    </row>
    <row r="44" spans="1:9" ht="9.9499999999999993" customHeight="1" thickBot="1" x14ac:dyDescent="0.25">
      <c r="A44" s="11"/>
      <c r="B44" s="4"/>
      <c r="C44" s="4"/>
      <c r="D44" s="4"/>
      <c r="E44" s="4"/>
      <c r="F44" s="4"/>
      <c r="G44" s="4"/>
      <c r="H44" s="12"/>
      <c r="I44" s="4"/>
    </row>
    <row r="45" spans="1:9" s="7" customFormat="1" ht="18" customHeight="1" x14ac:dyDescent="0.2">
      <c r="A45" s="41" t="s">
        <v>35</v>
      </c>
      <c r="B45" s="40"/>
      <c r="C45" s="46"/>
      <c r="D45" s="36" t="s">
        <v>36</v>
      </c>
      <c r="E45" s="40"/>
      <c r="F45" s="40"/>
      <c r="G45" s="40"/>
      <c r="H45" s="45"/>
    </row>
    <row r="46" spans="1:9" s="7" customFormat="1" ht="24" customHeight="1" x14ac:dyDescent="0.2">
      <c r="A46" s="91" t="s">
        <v>6</v>
      </c>
      <c r="B46" s="92"/>
      <c r="C46" s="92"/>
      <c r="D46" s="169"/>
      <c r="E46" s="170"/>
      <c r="F46" s="170"/>
      <c r="G46" s="170"/>
      <c r="H46" s="171"/>
    </row>
    <row r="47" spans="1:9" s="7" customFormat="1" ht="24" customHeight="1" x14ac:dyDescent="0.2">
      <c r="A47" s="94" t="s">
        <v>7</v>
      </c>
      <c r="B47" s="82"/>
      <c r="C47" s="95"/>
      <c r="D47" s="172"/>
      <c r="E47" s="173"/>
      <c r="F47" s="173"/>
      <c r="G47" s="173"/>
      <c r="H47" s="174"/>
    </row>
    <row r="48" spans="1:9" s="7" customFormat="1" ht="30" customHeight="1" thickBot="1" x14ac:dyDescent="0.25">
      <c r="A48" s="93" t="s">
        <v>8</v>
      </c>
      <c r="B48" s="84"/>
      <c r="C48" s="84"/>
      <c r="D48" s="175"/>
      <c r="E48" s="176"/>
      <c r="F48" s="176"/>
      <c r="G48" s="176"/>
      <c r="H48" s="177"/>
    </row>
    <row r="49" spans="1:2" s="7" customFormat="1" ht="18" customHeight="1" x14ac:dyDescent="0.2">
      <c r="A49" s="2"/>
      <c r="B49" s="3"/>
    </row>
    <row r="50" spans="1:2" ht="18" customHeight="1" x14ac:dyDescent="0.2"/>
    <row r="51" spans="1:2" ht="18" customHeight="1" x14ac:dyDescent="0.2"/>
    <row r="52" spans="1:2" ht="18" customHeight="1" x14ac:dyDescent="0.2"/>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Windows User</cp:lastModifiedBy>
  <cp:lastPrinted>2018-05-02T11:52:35Z</cp:lastPrinted>
  <dcterms:created xsi:type="dcterms:W3CDTF">2008-12-04T15:04:23Z</dcterms:created>
  <dcterms:modified xsi:type="dcterms:W3CDTF">2022-03-23T09:13:54Z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